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520" windowHeight="12270"/>
  </bookViews>
  <sheets>
    <sheet name="структура платы  (2)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<sst xmlns="http://schemas.openxmlformats.org/spreadsheetml/2006/main" count="65" uniqueCount="63">
  <si>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 xml:space="preserve">Размер платы на содержание  жилого помещения для нанимателей жилых помещений по договорам социального найма и собственников жилых помещений в многоквартирных домах в муниципальном округе Зарайск Московской области с 01 октября 2026 года.
                                                                                                                                                                                                      </t>
  </si>
  <si>
    <t>Многоквартирные дома по уровню благоустройства</t>
  </si>
  <si>
    <t>№ п/п</t>
  </si>
  <si>
    <t xml:space="preserve">Структура платы </t>
  </si>
  <si>
    <t>жилые дома со всеми удобствами с лифтом без мусоропровода</t>
  </si>
  <si>
    <t>жилые дома со всеми удобствами</t>
  </si>
  <si>
    <t xml:space="preserve">жилые дома со всеми удобствами без уборки лестничных клеток </t>
  </si>
  <si>
    <t>жилые дома со всеми удобствами без мест общего пользования</t>
  </si>
  <si>
    <t>жилые дома без одного вида удобств</t>
  </si>
  <si>
    <t>жилые дома без одного вида удобств без уборки лестничных клеток</t>
  </si>
  <si>
    <t>жилые дома с одним / двумя видом удобств</t>
  </si>
  <si>
    <t xml:space="preserve">жилые дома с одним / двумя видом удобств без уборки лестничных клеток </t>
  </si>
  <si>
    <t>жилые дома с одним /двумя видом удобств без мест общего пользования</t>
  </si>
  <si>
    <t>жилые дома без удобств, ветхие (аварийные) дома</t>
  </si>
  <si>
    <t xml:space="preserve">жилые дома без удобств ,ветхие (аварийные) без уборки лестничных клеток </t>
  </si>
  <si>
    <t>жилые дома без удобств, ветхие (аварийные) дома без мест общего пользования</t>
  </si>
  <si>
    <t>1.1.</t>
  </si>
  <si>
    <t>Услуги и работы,необходимые для обеспечения надлежащего содержания общего имущества в МКД</t>
  </si>
  <si>
    <t>1.1.2.</t>
  </si>
  <si>
    <t>Техобслуживание инженерного оборудования и конструктивных элементов зданий</t>
  </si>
  <si>
    <t>1.1.3.</t>
  </si>
  <si>
    <t>Содержание и обслуживание лифтов</t>
  </si>
  <si>
    <t>1.1.4.</t>
  </si>
  <si>
    <t>Услуги санэпидемстанции по дератизации и дезинсекции  подвальных помещений</t>
  </si>
  <si>
    <t>1.1.6.</t>
  </si>
  <si>
    <t xml:space="preserve">Прочие услуги                                                                                                                                                                     </t>
  </si>
  <si>
    <t>1.1.5.</t>
  </si>
  <si>
    <t>Санитарное содержание многоквартирного дома и прилегпющей территории</t>
  </si>
  <si>
    <t>1.2.</t>
  </si>
  <si>
    <t>Услуги МосОблЕИРЦ  &lt;1&gt;</t>
  </si>
  <si>
    <t>1.3.</t>
  </si>
  <si>
    <t>Услуги паспортного стола (МФЦ) &lt;2&gt;</t>
  </si>
  <si>
    <t>1.4.</t>
  </si>
  <si>
    <t>Содержание аварийно диспетчерской службы</t>
  </si>
  <si>
    <t>1.5.</t>
  </si>
  <si>
    <t>Работы  по текущему ремонту  общего имущества  МКД, в том числе</t>
  </si>
  <si>
    <t>1.5.1.</t>
  </si>
  <si>
    <t>текущий ремонт</t>
  </si>
  <si>
    <t>1.5.2.</t>
  </si>
  <si>
    <t>текущий ремонт подъездов МКД</t>
  </si>
  <si>
    <t>1.6.</t>
  </si>
  <si>
    <t>Услуги и работы по управлению многоквартирным домом</t>
  </si>
  <si>
    <t>ИТОГО</t>
  </si>
  <si>
    <t>1.7.</t>
  </si>
  <si>
    <t>Услуги по техническому обслуживанию внутридомового газового оборудования &lt;3&gt;</t>
  </si>
  <si>
    <t>1.8.</t>
  </si>
  <si>
    <t>Вывоз жидких бытовых отходов (ЖБО) &lt;4&gt;</t>
  </si>
  <si>
    <t>1.9.</t>
  </si>
  <si>
    <t>Коммунальные ресурсы в целях содержания общего имущества в МКД (дополнительно к размеру платы), в том числе:</t>
  </si>
  <si>
    <t>Определяется в соответствии с положением Жилищного кодекса Российской Федерации и распоряжением Министерства жилищно-коммунального хозяйства Московской области от 22.05.2017 № 63-РВ "Об утверждении нормативов потребления коммунальных ресурсов в целях содержания общего имущества в многоквартирном доме на территории Московской облсти" ( в редакции распоряжения Министерства ЖКХ МО от 18.09.2020 №335-РВ). Расходы за коммунальные ресурсы в целях содержания общнго имущества в многоквартирном доме не начисляются гражданам в составе платы за содержание жилого помещения в случаях, предусмотренных постановлением Правительства Российской Федерации от 06.05.2011 №354 "О предоставлении коммунальных услуг собственникам и пользователям помещений в многоквартирных домах и жилых домов".</t>
  </si>
  <si>
    <t>1.9.1.</t>
  </si>
  <si>
    <t>горячее водоснабжение в целях содержания общего имущества в МКД</t>
  </si>
  <si>
    <t>1.9.2.</t>
  </si>
  <si>
    <t>холодное водоснабжение в целях содержания общего имущества в МКД</t>
  </si>
  <si>
    <t>1.9.3.</t>
  </si>
  <si>
    <t>электроснабжение в целях содержания общего имущества в МКД</t>
  </si>
  <si>
    <t xml:space="preserve">                 Многоквартирные или жилые дома,  имеющие все виды благоустройства - это дома , оборудованные водопроводом,водоотведением, отоплением, горячим водоснабжением (центральным или путем самостоятельного производства),газом или напольными электрическими плитами, лифтом(более 5 этажей).</t>
  </si>
  <si>
    <t>&lt;1&gt; Организация расчетов за жилищно-коммунальные услуги</t>
  </si>
  <si>
    <t>&lt;2&gt;Организация приема и передачи в органы регистрационного учета документов для регистрации и снятия с регистрационного учета граждан Российской федерации по месту пребывания и по месту жительства в пределах Российской Федерации.</t>
  </si>
  <si>
    <t>&lt;3&gt; Плата взимается при наличии в составе общего имущества собственников внутридомового газового оборудования.</t>
  </si>
  <si>
    <t>&lt;4&gt; Плата взимается в случае отсутствия прямых договоров, заключенных собственниками (нанимателями) жилых помещений с организацией, оказывающей услуги по вывозу жидких бытовых отходов (ЖБО).</t>
  </si>
  <si>
    <t xml:space="preserve">      Директор МБУ"Благоустройство, ЖКХ и ДХ муниципального округа Зарайск"                                                                                                   Павелькин С.Ю.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</si>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</sst>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7">
    <font>
      <sz val="11"/>
      <color theme="1"/>
      <name val="Calibri"/>
      <charset val="204"/>
      <scheme val="minor"/>
    </font>
    <font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4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1"/>
      <color indexed="8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b/>
      <sz val="16"/>
      <color indexed="8"/>
      <name val="Times New Roman"/>
      <charset val="204"/>
    </font>
    <font>
      <b/>
      <sz val="16"/>
      <color theme="1"/>
      <name val="Calibri"/>
      <charset val="204"/>
      <scheme val="minor"/>
    </font>
    <font>
      <b/>
      <sz val="12"/>
      <color indexed="8"/>
      <name val="Times New Roman"/>
      <charset val="204"/>
    </font>
    <font>
      <sz val="12"/>
      <color theme="1"/>
      <name val="Calibri"/>
      <charset val="204"/>
      <scheme val="minor"/>
    </font>
    <font>
      <sz val="12"/>
      <color indexed="8"/>
      <name val="Times New Roman"/>
      <charset val="204"/>
    </font>
    <font>
      <sz val="7"/>
      <color indexed="57"/>
      <name val="Verdana"/>
      <charset val="204"/>
    </font>
    <font>
      <b/>
      <sz val="11"/>
      <color indexed="8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9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4" xfId="0" applyFont="1" applyBorder="1"/>
    <xf numFmtId="2" fontId="7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178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5" fillId="0" borderId="4" xfId="0" applyFont="1" applyBorder="1"/>
    <xf numFmtId="178" fontId="8" fillId="0" borderId="4" xfId="0" applyNumberFormat="1" applyFont="1" applyBorder="1" applyAlignment="1">
      <alignment horizontal="right"/>
    </xf>
    <xf numFmtId="0" fontId="1" fillId="0" borderId="4" xfId="0" applyFont="1" applyBorder="1"/>
    <xf numFmtId="178" fontId="7" fillId="3" borderId="4" xfId="0" applyNumberFormat="1" applyFont="1" applyFill="1" applyBorder="1" applyAlignment="1">
      <alignment horizontal="right"/>
    </xf>
    <xf numFmtId="178" fontId="9" fillId="2" borderId="4" xfId="0" applyNumberFormat="1" applyFont="1" applyFill="1" applyBorder="1" applyAlignment="1">
      <alignment horizontal="right"/>
    </xf>
    <xf numFmtId="178" fontId="7" fillId="2" borderId="4" xfId="0" applyNumberFormat="1" applyFont="1" applyFill="1" applyBorder="1" applyAlignment="1">
      <alignment horizontal="right"/>
    </xf>
    <xf numFmtId="2" fontId="7" fillId="3" borderId="4" xfId="0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2" fillId="3" borderId="4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5" borderId="4" xfId="0" applyFont="1" applyFill="1" applyBorder="1"/>
    <xf numFmtId="0" fontId="2" fillId="4" borderId="4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7" fillId="0" borderId="4" xfId="0" applyFont="1" applyBorder="1"/>
    <xf numFmtId="0" fontId="14" fillId="0" borderId="6" xfId="0" applyFont="1" applyBorder="1"/>
    <xf numFmtId="0" fontId="0" fillId="0" borderId="6" xfId="0" applyBorder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7" fillId="0" borderId="0" xfId="0" applyFont="1"/>
    <xf numFmtId="0" fontId="16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S148"/>
  <sheetViews>
    <sheetView tabSelected="1" view="pageBreakPreview" zoomScale="80" zoomScaleNormal="80" workbookViewId="0">
      <selection activeCell="N27" sqref="N27"/>
    </sheetView>
  </sheetViews>
  <sheetFormatPr defaultColWidth="9" defaultRowHeight="15"/>
  <cols>
    <col min="1" max="1" width="8" customWidth="1"/>
    <col min="2" max="2" width="44.7142857142857" customWidth="1"/>
    <col min="3" max="3" width="25.4285714285714" customWidth="1"/>
    <col min="4" max="4" width="23.2857142857143" customWidth="1"/>
    <col min="5" max="5" width="24" customWidth="1"/>
    <col min="6" max="6" width="23.8571428571429" customWidth="1"/>
    <col min="7" max="7" width="24.5714285714286" customWidth="1"/>
    <col min="8" max="8" width="26" customWidth="1"/>
    <col min="9" max="10" width="24.8571428571429" customWidth="1"/>
    <col min="11" max="11" width="25.4285714285714" customWidth="1"/>
    <col min="12" max="12" width="26" customWidth="1"/>
    <col min="13" max="13" width="28.5714285714286" customWidth="1"/>
    <col min="14" max="14" width="28.4285714285714" customWidth="1"/>
    <col min="15" max="15" width="9.14285714285714" customWidth="1"/>
    <col min="16" max="19" width="9.14285714285714" hidden="1" customWidth="1"/>
  </cols>
  <sheetData>
    <row r="2" ht="21.75" customHeight="1" spans="1:19">
      <c r="E2" s="1"/>
      <c r="F2" s="2"/>
      <c r="G2" s="2"/>
      <c r="H2" s="3"/>
      <c r="I2" s="3"/>
      <c r="J2" s="3"/>
      <c r="K2" s="3"/>
      <c r="L2" s="1"/>
      <c r="M2" s="4"/>
      <c r="N2" s="4"/>
    </row>
    <row r="3" ht="27" customHeight="1" spans="1:19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46.15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42.75" customHeight="1" spans="1:19">
      <c r="A5" s="7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ht="120" customHeight="1" spans="1:19">
      <c r="A6" s="10" t="s">
        <v>2</v>
      </c>
      <c r="B6" s="10" t="s">
        <v>3</v>
      </c>
      <c r="C6" s="10" t="s">
        <v>4</v>
      </c>
      <c r="D6" s="10" t="s">
        <v>5</v>
      </c>
      <c r="E6" s="11" t="s">
        <v>6</v>
      </c>
      <c r="F6" s="11" t="s">
        <v>7</v>
      </c>
      <c r="G6" s="10" t="s">
        <v>8</v>
      </c>
      <c r="H6" s="11" t="s">
        <v>9</v>
      </c>
      <c r="I6" s="10" t="s">
        <v>10</v>
      </c>
      <c r="J6" s="11" t="s">
        <v>11</v>
      </c>
      <c r="K6" s="11" t="s">
        <v>12</v>
      </c>
      <c r="L6" s="10" t="s">
        <v>13</v>
      </c>
      <c r="M6" s="11" t="s">
        <v>14</v>
      </c>
      <c r="N6" s="11" t="s">
        <v>15</v>
      </c>
      <c r="O6" s="12"/>
    </row>
    <row r="7" ht="22.5" customHeight="1" spans="1:19">
      <c r="A7" s="13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2"/>
    </row>
    <row r="8" ht="84" customHeight="1" spans="1:19">
      <c r="A8" s="14" t="s">
        <v>16</v>
      </c>
      <c r="B8" s="15" t="s">
        <v>17</v>
      </c>
      <c r="C8" s="16">
        <f>C9+C10+C11+C12+C13</f>
        <v>27.07</v>
      </c>
      <c r="D8" s="16">
        <f t="shared" ref="D8:N8" si="0">D9+D10+D11+D12+D13</f>
        <v>22.91</v>
      </c>
      <c r="E8" s="16">
        <f t="shared" si="0"/>
        <v>13.06</v>
      </c>
      <c r="F8" s="16">
        <f t="shared" si="0"/>
        <v>9.05</v>
      </c>
      <c r="G8" s="16">
        <f t="shared" si="0"/>
        <v>21.83</v>
      </c>
      <c r="H8" s="16">
        <f t="shared" si="0"/>
        <v>12.03</v>
      </c>
      <c r="I8" s="16">
        <f t="shared" si="0"/>
        <v>20.73</v>
      </c>
      <c r="J8" s="16">
        <f t="shared" si="0"/>
        <v>10.88</v>
      </c>
      <c r="K8" s="16">
        <f t="shared" si="0"/>
        <v>6.87</v>
      </c>
      <c r="L8" s="16">
        <f t="shared" si="0"/>
        <v>22.12</v>
      </c>
      <c r="M8" s="16">
        <f t="shared" si="0"/>
        <v>12.27</v>
      </c>
      <c r="N8" s="16">
        <f t="shared" si="0"/>
        <v>8.26</v>
      </c>
    </row>
    <row r="9" ht="56.25" customHeight="1" spans="1:19">
      <c r="A9" s="17" t="s">
        <v>18</v>
      </c>
      <c r="B9" s="18" t="s">
        <v>19</v>
      </c>
      <c r="C9" s="19">
        <v>7.62</v>
      </c>
      <c r="D9" s="19">
        <v>7.62</v>
      </c>
      <c r="E9" s="19">
        <v>7.62</v>
      </c>
      <c r="F9" s="19">
        <v>7.62</v>
      </c>
      <c r="G9" s="19">
        <v>6.54</v>
      </c>
      <c r="H9" s="19">
        <v>6.59</v>
      </c>
      <c r="I9" s="19">
        <v>5.44</v>
      </c>
      <c r="J9" s="19">
        <v>5.44</v>
      </c>
      <c r="K9" s="19">
        <v>5.44</v>
      </c>
      <c r="L9" s="19">
        <v>6.83</v>
      </c>
      <c r="M9" s="19">
        <v>6.83</v>
      </c>
      <c r="N9" s="19">
        <v>6.83</v>
      </c>
    </row>
    <row r="10" ht="27" customHeight="1" spans="1:19">
      <c r="A10" s="20" t="s">
        <v>20</v>
      </c>
      <c r="B10" s="11" t="s">
        <v>21</v>
      </c>
      <c r="C10" s="19">
        <v>4.16</v>
      </c>
      <c r="D10" s="19">
        <v>0</v>
      </c>
      <c r="E10" s="21">
        <v>0</v>
      </c>
      <c r="F10" s="21">
        <v>0</v>
      </c>
      <c r="G10" s="19">
        <v>0</v>
      </c>
      <c r="H10" s="21">
        <v>0</v>
      </c>
      <c r="I10" s="19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</row>
    <row r="11" ht="56.25" spans="1:19">
      <c r="A11" s="20" t="s">
        <v>22</v>
      </c>
      <c r="B11" s="11" t="s">
        <v>23</v>
      </c>
      <c r="C11" s="19">
        <v>0.06</v>
      </c>
      <c r="D11" s="19">
        <v>0.06</v>
      </c>
      <c r="E11" s="19">
        <v>0.06</v>
      </c>
      <c r="F11" s="19">
        <v>0</v>
      </c>
      <c r="G11" s="19">
        <v>0.06</v>
      </c>
      <c r="H11" s="19">
        <v>0.06</v>
      </c>
      <c r="I11" s="19">
        <v>0.06</v>
      </c>
      <c r="J11" s="19">
        <v>0.06</v>
      </c>
      <c r="K11" s="19">
        <v>0</v>
      </c>
      <c r="L11" s="19">
        <v>0.06</v>
      </c>
      <c r="M11" s="19">
        <v>0.06</v>
      </c>
      <c r="N11" s="19">
        <v>0</v>
      </c>
    </row>
    <row r="12" ht="18.75" spans="1:19">
      <c r="A12" s="20" t="s">
        <v>24</v>
      </c>
      <c r="B12" s="11" t="s">
        <v>25</v>
      </c>
      <c r="C12" s="19">
        <v>1.43</v>
      </c>
      <c r="D12" s="19">
        <v>1.43</v>
      </c>
      <c r="E12" s="19">
        <v>1.43</v>
      </c>
      <c r="F12" s="19">
        <v>1.43</v>
      </c>
      <c r="G12" s="19">
        <v>1.43</v>
      </c>
      <c r="H12" s="19">
        <v>1.43</v>
      </c>
      <c r="I12" s="19">
        <v>1.43</v>
      </c>
      <c r="J12" s="19">
        <v>1.43</v>
      </c>
      <c r="K12" s="19">
        <v>1.43</v>
      </c>
      <c r="L12" s="19">
        <v>1.43</v>
      </c>
      <c r="M12" s="19">
        <v>1.43</v>
      </c>
      <c r="N12" s="19">
        <v>1.43</v>
      </c>
    </row>
    <row r="13" ht="56.25" spans="1:19">
      <c r="A13" s="20" t="s">
        <v>26</v>
      </c>
      <c r="B13" s="11" t="s">
        <v>27</v>
      </c>
      <c r="C13" s="19">
        <v>13.8</v>
      </c>
      <c r="D13" s="19">
        <v>13.8</v>
      </c>
      <c r="E13" s="19">
        <v>3.95</v>
      </c>
      <c r="F13" s="19">
        <v>0</v>
      </c>
      <c r="G13" s="19">
        <v>13.8</v>
      </c>
      <c r="H13" s="19">
        <v>3.95</v>
      </c>
      <c r="I13" s="19">
        <v>13.8</v>
      </c>
      <c r="J13" s="19">
        <v>3.95</v>
      </c>
      <c r="K13" s="19">
        <v>0</v>
      </c>
      <c r="L13" s="19">
        <v>13.8</v>
      </c>
      <c r="M13" s="19">
        <v>3.95</v>
      </c>
      <c r="N13" s="19">
        <v>0</v>
      </c>
    </row>
    <row r="14" ht="18.75" spans="1:19">
      <c r="A14" s="22" t="s">
        <v>28</v>
      </c>
      <c r="B14" s="15" t="s">
        <v>29</v>
      </c>
      <c r="C14" s="16">
        <v>1.41</v>
      </c>
      <c r="D14" s="16">
        <v>1.41</v>
      </c>
      <c r="E14" s="16">
        <v>1.41</v>
      </c>
      <c r="F14" s="16">
        <v>1.41</v>
      </c>
      <c r="G14" s="16">
        <v>1.41</v>
      </c>
      <c r="H14" s="16">
        <v>1.41</v>
      </c>
      <c r="I14" s="16">
        <v>1.41</v>
      </c>
      <c r="J14" s="16">
        <v>1.41</v>
      </c>
      <c r="K14" s="16">
        <v>1.41</v>
      </c>
      <c r="L14" s="16">
        <v>1.41</v>
      </c>
      <c r="M14" s="16">
        <v>1.41</v>
      </c>
      <c r="N14" s="16">
        <v>1.41</v>
      </c>
    </row>
    <row r="15" ht="37.5" spans="1:19">
      <c r="A15" s="23" t="s">
        <v>30</v>
      </c>
      <c r="B15" s="15" t="s">
        <v>31</v>
      </c>
      <c r="C15" s="16">
        <v>0.65</v>
      </c>
      <c r="D15" s="16">
        <v>0.65</v>
      </c>
      <c r="E15" s="16">
        <v>0.65</v>
      </c>
      <c r="F15" s="16">
        <v>0.65</v>
      </c>
      <c r="G15" s="16">
        <v>0.65</v>
      </c>
      <c r="H15" s="16">
        <v>0.65</v>
      </c>
      <c r="I15" s="16">
        <v>0.65</v>
      </c>
      <c r="J15" s="16">
        <v>0.65</v>
      </c>
      <c r="K15" s="16">
        <v>0.65</v>
      </c>
      <c r="L15" s="16">
        <v>0.65</v>
      </c>
      <c r="M15" s="16">
        <v>0.65</v>
      </c>
      <c r="N15" s="16">
        <v>0.65</v>
      </c>
    </row>
    <row r="16" ht="37.5" spans="1:19">
      <c r="A16" s="24" t="s">
        <v>32</v>
      </c>
      <c r="B16" s="15" t="s">
        <v>33</v>
      </c>
      <c r="C16" s="16">
        <v>3</v>
      </c>
      <c r="D16" s="16">
        <v>3</v>
      </c>
      <c r="E16" s="16">
        <v>3</v>
      </c>
      <c r="F16" s="16">
        <v>3</v>
      </c>
      <c r="G16" s="16">
        <v>3</v>
      </c>
      <c r="H16" s="16">
        <v>3</v>
      </c>
      <c r="I16" s="16">
        <v>3</v>
      </c>
      <c r="J16" s="16">
        <v>3</v>
      </c>
      <c r="K16" s="16">
        <v>3</v>
      </c>
      <c r="L16" s="16">
        <v>3</v>
      </c>
      <c r="M16" s="16">
        <v>3</v>
      </c>
      <c r="N16" s="16">
        <v>0</v>
      </c>
    </row>
    <row r="17" ht="56.25" spans="1:14">
      <c r="A17" s="25" t="s">
        <v>34</v>
      </c>
      <c r="B17" s="15" t="s">
        <v>35</v>
      </c>
      <c r="C17" s="16">
        <f>C18+C19</f>
        <v>13.43</v>
      </c>
      <c r="D17" s="16">
        <f t="shared" ref="D17:N17" si="1">D18+D19</f>
        <v>13.43</v>
      </c>
      <c r="E17" s="16">
        <f t="shared" si="1"/>
        <v>13.43</v>
      </c>
      <c r="F17" s="16">
        <f t="shared" si="1"/>
        <v>10.37</v>
      </c>
      <c r="G17" s="16">
        <f t="shared" si="1"/>
        <v>13.43</v>
      </c>
      <c r="H17" s="16">
        <f t="shared" si="1"/>
        <v>13.43</v>
      </c>
      <c r="I17" s="16">
        <f t="shared" si="1"/>
        <v>13.43</v>
      </c>
      <c r="J17" s="16">
        <f t="shared" si="1"/>
        <v>13.43</v>
      </c>
      <c r="K17" s="16">
        <f t="shared" si="1"/>
        <v>10.37</v>
      </c>
      <c r="L17" s="16">
        <f t="shared" si="1"/>
        <v>0</v>
      </c>
      <c r="M17" s="16">
        <f t="shared" si="1"/>
        <v>0</v>
      </c>
      <c r="N17" s="16">
        <f t="shared" si="1"/>
        <v>0</v>
      </c>
    </row>
    <row r="18" ht="18.75" spans="1:14">
      <c r="A18" s="20" t="s">
        <v>36</v>
      </c>
      <c r="B18" s="26" t="s">
        <v>37</v>
      </c>
      <c r="C18" s="27">
        <v>10.37</v>
      </c>
      <c r="D18" s="27">
        <v>10.37</v>
      </c>
      <c r="E18" s="27">
        <v>10.37</v>
      </c>
      <c r="F18" s="27">
        <v>10.37</v>
      </c>
      <c r="G18" s="27">
        <v>10.37</v>
      </c>
      <c r="H18" s="27">
        <v>10.37</v>
      </c>
      <c r="I18" s="27">
        <v>10.37</v>
      </c>
      <c r="J18" s="27">
        <v>10.37</v>
      </c>
      <c r="K18" s="27">
        <v>10.37</v>
      </c>
      <c r="L18" s="27"/>
      <c r="M18" s="27"/>
      <c r="N18" s="27"/>
    </row>
    <row r="19" ht="21.75" customHeight="1" spans="1:14">
      <c r="A19" s="20" t="s">
        <v>38</v>
      </c>
      <c r="B19" s="11" t="s">
        <v>39</v>
      </c>
      <c r="C19" s="19">
        <v>3.06</v>
      </c>
      <c r="D19" s="19">
        <v>3.06</v>
      </c>
      <c r="E19" s="19">
        <v>3.06</v>
      </c>
      <c r="F19" s="19">
        <v>0</v>
      </c>
      <c r="G19" s="19">
        <v>3.06</v>
      </c>
      <c r="H19" s="19">
        <v>3.06</v>
      </c>
      <c r="I19" s="19">
        <v>3.06</v>
      </c>
      <c r="J19" s="19">
        <v>3.06</v>
      </c>
      <c r="K19" s="19">
        <v>0</v>
      </c>
      <c r="L19" s="19">
        <v>0</v>
      </c>
      <c r="M19" s="19">
        <v>0</v>
      </c>
      <c r="N19" s="19">
        <v>0</v>
      </c>
    </row>
    <row r="20" ht="42.75" customHeight="1" spans="1:14">
      <c r="A20" s="28" t="s">
        <v>40</v>
      </c>
      <c r="B20" s="15" t="s">
        <v>41</v>
      </c>
      <c r="C20" s="16">
        <v>7.63</v>
      </c>
      <c r="D20" s="16">
        <v>7.63</v>
      </c>
      <c r="E20" s="16">
        <v>7.63</v>
      </c>
      <c r="F20" s="16">
        <v>7.63</v>
      </c>
      <c r="G20" s="16">
        <v>7.63</v>
      </c>
      <c r="H20" s="16">
        <v>7.63</v>
      </c>
      <c r="I20" s="16">
        <v>7.63</v>
      </c>
      <c r="J20" s="16">
        <v>7.63</v>
      </c>
      <c r="K20" s="16">
        <v>7.63</v>
      </c>
      <c r="L20" s="16">
        <v>7.63</v>
      </c>
      <c r="M20" s="16">
        <v>7.63</v>
      </c>
      <c r="N20" s="16">
        <v>7.63</v>
      </c>
    </row>
    <row r="21" ht="20.25" spans="1:14">
      <c r="A21" s="29" t="s">
        <v>42</v>
      </c>
      <c r="B21" s="30"/>
      <c r="C21" s="31">
        <f>C8+C14+C15+C16+C17+C20</f>
        <v>53.19</v>
      </c>
      <c r="D21" s="31">
        <f t="shared" ref="D21:N21" si="2">D8+D14+D15+D16+D17+D20</f>
        <v>49.03</v>
      </c>
      <c r="E21" s="31">
        <f t="shared" si="2"/>
        <v>39.18</v>
      </c>
      <c r="F21" s="31">
        <f t="shared" si="2"/>
        <v>32.11</v>
      </c>
      <c r="G21" s="31">
        <f t="shared" si="2"/>
        <v>47.95</v>
      </c>
      <c r="H21" s="31">
        <f t="shared" si="2"/>
        <v>38.15</v>
      </c>
      <c r="I21" s="31">
        <f t="shared" si="2"/>
        <v>46.85</v>
      </c>
      <c r="J21" s="31">
        <f t="shared" si="2"/>
        <v>37</v>
      </c>
      <c r="K21" s="31">
        <f t="shared" si="2"/>
        <v>29.93</v>
      </c>
      <c r="L21" s="31">
        <f t="shared" si="2"/>
        <v>34.81</v>
      </c>
      <c r="M21" s="31">
        <f t="shared" si="2"/>
        <v>24.96</v>
      </c>
      <c r="N21" s="31">
        <f t="shared" si="2"/>
        <v>17.95</v>
      </c>
    </row>
    <row r="22" ht="60" customHeight="1" spans="1:14">
      <c r="A22" s="32" t="s">
        <v>43</v>
      </c>
      <c r="B22" s="11" t="s">
        <v>44</v>
      </c>
      <c r="C22" s="27">
        <v>1.65</v>
      </c>
      <c r="D22" s="27">
        <v>1.65</v>
      </c>
      <c r="E22" s="27">
        <v>1.65</v>
      </c>
      <c r="F22" s="27">
        <v>1.65</v>
      </c>
      <c r="G22" s="27">
        <v>1.65</v>
      </c>
      <c r="H22" s="27">
        <v>1.65</v>
      </c>
      <c r="I22" s="27">
        <v>1.65</v>
      </c>
      <c r="J22" s="27">
        <v>1.65</v>
      </c>
      <c r="K22" s="27">
        <v>1.65</v>
      </c>
      <c r="L22" s="27">
        <v>1.65</v>
      </c>
      <c r="M22" s="27">
        <v>1.65</v>
      </c>
      <c r="N22" s="27">
        <v>1.65</v>
      </c>
    </row>
    <row r="23" ht="20.25" spans="1:14">
      <c r="A23" s="29" t="s">
        <v>42</v>
      </c>
      <c r="B23" s="30"/>
      <c r="C23" s="31">
        <f>C21+C22</f>
        <v>54.84</v>
      </c>
      <c r="D23" s="31">
        <f t="shared" ref="D23:N23" si="3">D21+D22</f>
        <v>50.68</v>
      </c>
      <c r="E23" s="31">
        <f t="shared" si="3"/>
        <v>40.83</v>
      </c>
      <c r="F23" s="31">
        <f t="shared" si="3"/>
        <v>33.76</v>
      </c>
      <c r="G23" s="31">
        <f t="shared" si="3"/>
        <v>49.6</v>
      </c>
      <c r="H23" s="31">
        <f t="shared" si="3"/>
        <v>39.8</v>
      </c>
      <c r="I23" s="31">
        <f t="shared" si="3"/>
        <v>48.5</v>
      </c>
      <c r="J23" s="31">
        <f t="shared" si="3"/>
        <v>38.65</v>
      </c>
      <c r="K23" s="31">
        <f t="shared" si="3"/>
        <v>31.58</v>
      </c>
      <c r="L23" s="31">
        <f t="shared" si="3"/>
        <v>36.46</v>
      </c>
      <c r="M23" s="31">
        <f t="shared" si="3"/>
        <v>26.61</v>
      </c>
      <c r="N23" s="31">
        <f t="shared" si="3"/>
        <v>19.6</v>
      </c>
    </row>
    <row r="24" ht="37.5" spans="1:14">
      <c r="A24" s="32" t="s">
        <v>45</v>
      </c>
      <c r="B24" s="26" t="s">
        <v>46</v>
      </c>
      <c r="C24" s="27"/>
      <c r="D24" s="27"/>
      <c r="E24" s="27"/>
      <c r="F24" s="27"/>
      <c r="G24" s="27">
        <v>41.35</v>
      </c>
      <c r="H24" s="27"/>
      <c r="I24" s="27">
        <v>41.35</v>
      </c>
      <c r="J24" s="27">
        <v>41.35</v>
      </c>
      <c r="K24" s="27">
        <v>41.35</v>
      </c>
      <c r="L24" s="27">
        <v>41.35</v>
      </c>
      <c r="M24" s="27">
        <v>41.35</v>
      </c>
      <c r="N24" s="27">
        <v>41.35</v>
      </c>
    </row>
    <row r="25" ht="20.25" spans="1:14">
      <c r="A25" s="29" t="s">
        <v>42</v>
      </c>
      <c r="B25" s="30"/>
      <c r="C25" s="31">
        <f>C23+C24</f>
        <v>54.84</v>
      </c>
      <c r="D25" s="31">
        <f t="shared" ref="D25:N25" si="4">D23+D24</f>
        <v>50.68</v>
      </c>
      <c r="E25" s="31">
        <f t="shared" si="4"/>
        <v>40.83</v>
      </c>
      <c r="F25" s="31">
        <f t="shared" si="4"/>
        <v>33.76</v>
      </c>
      <c r="G25" s="31">
        <f t="shared" si="4"/>
        <v>90.95</v>
      </c>
      <c r="H25" s="31">
        <f t="shared" si="4"/>
        <v>39.8</v>
      </c>
      <c r="I25" s="31">
        <f t="shared" si="4"/>
        <v>89.85</v>
      </c>
      <c r="J25" s="31">
        <f t="shared" si="4"/>
        <v>80</v>
      </c>
      <c r="K25" s="31">
        <f t="shared" si="4"/>
        <v>72.93</v>
      </c>
      <c r="L25" s="31">
        <f t="shared" si="4"/>
        <v>77.81</v>
      </c>
      <c r="M25" s="31">
        <f t="shared" si="4"/>
        <v>67.96</v>
      </c>
      <c r="N25" s="31">
        <f t="shared" si="4"/>
        <v>60.95</v>
      </c>
    </row>
    <row r="26" ht="76.5" customHeight="1" spans="1:14">
      <c r="A26" s="28" t="s">
        <v>47</v>
      </c>
      <c r="B26" s="15" t="s">
        <v>48</v>
      </c>
      <c r="C26" s="33" t="s">
        <v>49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ht="56.25" spans="1:14">
      <c r="A27" s="35" t="s">
        <v>50</v>
      </c>
      <c r="B27" s="36" t="s">
        <v>51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ht="56.25" spans="1:14">
      <c r="A28" s="35" t="s">
        <v>52</v>
      </c>
      <c r="B28" s="36" t="s">
        <v>53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ht="56.25" spans="1:14">
      <c r="A29" s="35" t="s">
        <v>54</v>
      </c>
      <c r="B29" s="11" t="s">
        <v>55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ht="29.45" customHeight="1" spans="1:14">
      <c r="A30" s="38" t="s">
        <v>56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ht="1.5" customHeight="1" spans="1:14">
      <c r="A31" s="40"/>
      <c r="B31" s="40"/>
      <c r="C31" s="41"/>
      <c r="D31" s="41"/>
      <c r="E31" s="40"/>
      <c r="F31" s="40"/>
      <c r="G31" s="41"/>
      <c r="H31" s="40"/>
      <c r="I31" s="41"/>
      <c r="J31" s="40"/>
      <c r="K31" s="40"/>
      <c r="L31" s="41"/>
      <c r="M31" s="40"/>
      <c r="N31" s="42"/>
    </row>
    <row r="32" ht="16.5" customHeight="1" spans="1:14">
      <c r="A32" s="40" t="s">
        <v>57</v>
      </c>
      <c r="B32" s="41"/>
      <c r="C32" s="41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ht="16.5" customHeight="1" spans="1:16">
      <c r="A33" s="43" t="s">
        <v>58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ht="15.75" spans="1:16">
      <c r="A34" s="40" t="s">
        <v>59</v>
      </c>
      <c r="B34" s="41"/>
      <c r="C34" s="41"/>
      <c r="D34" s="41"/>
      <c r="E34" s="41"/>
      <c r="F34" s="41"/>
      <c r="G34" s="41"/>
      <c r="H34" s="41"/>
      <c r="I34" s="41"/>
      <c r="J34" s="40"/>
      <c r="K34" s="40"/>
      <c r="L34" s="40"/>
      <c r="M34" s="40"/>
      <c r="N34" s="40"/>
    </row>
    <row r="35" ht="15.75" spans="1:16">
      <c r="A35" s="40" t="s">
        <v>60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ht="18.75" spans="1:16">
      <c r="A36" s="1"/>
      <c r="B36" s="44"/>
      <c r="C36" s="44"/>
      <c r="D36" s="44"/>
      <c r="E36" s="44"/>
      <c r="F36" s="44"/>
      <c r="G36" s="44"/>
      <c r="H36" s="44"/>
      <c r="I36" s="44"/>
      <c r="J36" s="1"/>
      <c r="K36" s="1"/>
      <c r="L36" s="1"/>
      <c r="M36" s="1"/>
      <c r="N36" s="4"/>
    </row>
    <row r="37" ht="18.75" spans="1:16">
      <c r="A37" s="3"/>
      <c r="B37" s="45" t="s">
        <v>61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>
      <c r="A38" s="3"/>
      <c r="B38" s="47"/>
      <c r="C38" s="48"/>
      <c r="D38" s="48"/>
      <c r="E38" s="3"/>
      <c r="F38" s="3"/>
      <c r="G38" s="48"/>
      <c r="H38" s="3"/>
      <c r="I38" s="48"/>
      <c r="J38" s="3"/>
      <c r="K38" s="3"/>
      <c r="L38" s="3"/>
      <c r="M38" s="3"/>
    </row>
    <row r="39" spans="1:16">
      <c r="A39" s="3"/>
      <c r="B39" s="47"/>
      <c r="C39" s="48"/>
      <c r="D39" s="48"/>
      <c r="E39" s="3"/>
      <c r="F39" s="3"/>
      <c r="G39" s="48"/>
      <c r="H39" s="3"/>
      <c r="I39" s="48"/>
      <c r="J39" s="3"/>
      <c r="K39" s="3"/>
      <c r="L39" s="3"/>
      <c r="M39" s="3"/>
    </row>
    <row r="40" spans="1:16">
      <c r="A40" s="3"/>
      <c r="B40" s="3"/>
      <c r="C40" s="48"/>
      <c r="D40" s="48"/>
      <c r="E40" s="3"/>
      <c r="F40" s="3"/>
      <c r="G40" s="48"/>
      <c r="H40" s="3"/>
      <c r="I40" s="3"/>
      <c r="J40" s="3"/>
      <c r="K40" s="3"/>
      <c r="L40" s="3"/>
      <c r="M40" s="3"/>
    </row>
    <row r="41" spans="1:16">
      <c r="A41" s="3"/>
      <c r="B41" s="3"/>
      <c r="C41" s="48"/>
      <c r="D41" s="48"/>
      <c r="E41" s="3"/>
      <c r="F41" s="3"/>
      <c r="G41" s="48" t="s">
        <v>62</v>
      </c>
      <c r="H41" s="3"/>
      <c r="I41" s="3"/>
      <c r="J41" s="3"/>
      <c r="K41" s="3"/>
      <c r="L41" s="3"/>
      <c r="M41" s="3"/>
    </row>
    <row r="42" spans="1:16">
      <c r="A42" s="3"/>
      <c r="B42" s="3"/>
      <c r="C42" s="48"/>
      <c r="D42" s="48"/>
      <c r="E42" s="3"/>
      <c r="F42" s="3"/>
      <c r="G42" s="48"/>
      <c r="H42" s="3"/>
      <c r="I42" s="3"/>
      <c r="J42" s="3"/>
      <c r="K42" s="3"/>
      <c r="L42" s="3"/>
      <c r="M42" s="3"/>
    </row>
    <row r="43" spans="1:16">
      <c r="C43" s="49"/>
      <c r="D43" s="49"/>
      <c r="G43" s="49"/>
    </row>
    <row r="44" spans="1:16">
      <c r="C44" s="49"/>
      <c r="D44" s="49"/>
      <c r="G44" s="49"/>
    </row>
    <row r="45" spans="1:16">
      <c r="C45" s="49"/>
      <c r="D45" s="49"/>
      <c r="G45" s="49"/>
    </row>
    <row r="46" spans="1:16">
      <c r="C46" s="49"/>
      <c r="D46" s="49"/>
      <c r="G46" s="49"/>
    </row>
    <row r="47" spans="1:16">
      <c r="C47" s="49"/>
      <c r="D47" s="49"/>
      <c r="G47" s="49"/>
    </row>
    <row r="48" spans="1:16">
      <c r="C48" s="49"/>
      <c r="D48" s="49"/>
      <c r="G48" s="49"/>
    </row>
    <row r="49" spans="3:7">
      <c r="C49" s="49"/>
      <c r="G49" s="49"/>
    </row>
    <row r="50" spans="3:7">
      <c r="C50" s="49"/>
      <c r="G50" s="49"/>
    </row>
    <row r="51" spans="3:7">
      <c r="C51" s="49"/>
      <c r="G51" s="49"/>
    </row>
    <row r="52" spans="3:7">
      <c r="C52" s="49"/>
      <c r="G52" s="49"/>
    </row>
    <row r="53" spans="3:7">
      <c r="C53" s="49"/>
      <c r="G53" s="49"/>
    </row>
    <row r="54" spans="3:7">
      <c r="C54" s="49"/>
      <c r="G54" s="49"/>
    </row>
    <row r="55" spans="3:7">
      <c r="C55" s="49"/>
      <c r="G55" s="49"/>
    </row>
    <row r="56" spans="3:7">
      <c r="C56" s="49"/>
      <c r="G56" s="49"/>
    </row>
    <row r="57" spans="3:7">
      <c r="C57" s="49"/>
      <c r="G57" s="49"/>
    </row>
    <row r="58" spans="3:7">
      <c r="C58" s="49"/>
      <c r="G58" s="49"/>
    </row>
    <row r="59" spans="3:7">
      <c r="C59" s="49"/>
      <c r="G59" s="49"/>
    </row>
    <row r="60" spans="3:7">
      <c r="C60" s="49"/>
      <c r="G60" s="49"/>
    </row>
    <row r="61" spans="3:7">
      <c r="C61" s="49"/>
      <c r="G61" s="49"/>
    </row>
    <row r="62" spans="3:7">
      <c r="C62" s="49"/>
      <c r="G62" s="49"/>
    </row>
    <row r="63" spans="3:7">
      <c r="C63" s="49"/>
      <c r="G63" s="49"/>
    </row>
    <row r="64" spans="3:7">
      <c r="C64" s="49"/>
      <c r="G64" s="49"/>
    </row>
    <row r="65" spans="3:7">
      <c r="C65" s="49"/>
      <c r="G65" s="49"/>
    </row>
    <row r="66" spans="3:7">
      <c r="C66" s="49"/>
      <c r="G66" s="49"/>
    </row>
    <row r="67" spans="3:7">
      <c r="C67" s="49"/>
      <c r="G67" s="49"/>
    </row>
    <row r="68" spans="3:7">
      <c r="C68" s="49"/>
      <c r="G68" s="49"/>
    </row>
    <row r="69" spans="3:7">
      <c r="C69" s="49"/>
      <c r="G69" s="49"/>
    </row>
    <row r="70" spans="3:7">
      <c r="C70" s="49"/>
      <c r="G70" s="49"/>
    </row>
    <row r="71" spans="3:7">
      <c r="C71" s="49"/>
      <c r="G71" s="49"/>
    </row>
    <row r="72" spans="3:7">
      <c r="C72" s="49"/>
      <c r="G72" s="49"/>
    </row>
    <row r="73" spans="3:7">
      <c r="C73" s="49"/>
      <c r="G73" s="49"/>
    </row>
    <row r="74" spans="3:7">
      <c r="C74" s="49"/>
      <c r="G74" s="49"/>
    </row>
    <row r="75" spans="3:7">
      <c r="C75" s="49"/>
      <c r="G75" s="49"/>
    </row>
    <row r="76" spans="3:7">
      <c r="C76" s="49"/>
      <c r="G76" s="49"/>
    </row>
    <row r="77" spans="3:7">
      <c r="C77" s="49"/>
      <c r="G77" s="49"/>
    </row>
    <row r="78" spans="3:7">
      <c r="C78" s="49"/>
      <c r="G78" s="49"/>
    </row>
    <row r="79" spans="3:7">
      <c r="C79" s="49"/>
      <c r="G79" s="49"/>
    </row>
    <row r="80" spans="3:7">
      <c r="C80" s="49"/>
      <c r="G80" s="49"/>
    </row>
    <row r="81" spans="3:7">
      <c r="C81" s="49"/>
      <c r="G81" s="49"/>
    </row>
    <row r="82" spans="3:7">
      <c r="C82" s="49"/>
      <c r="G82" s="49"/>
    </row>
    <row r="83" spans="3:7">
      <c r="C83" s="49"/>
      <c r="G83" s="49"/>
    </row>
    <row r="84" spans="3:7">
      <c r="C84" s="49"/>
      <c r="G84" s="49"/>
    </row>
    <row r="85" spans="3:7">
      <c r="C85" s="49"/>
      <c r="G85" s="49"/>
    </row>
    <row r="86" spans="3:7">
      <c r="C86" s="49"/>
      <c r="G86" s="49"/>
    </row>
    <row r="87" spans="3:7">
      <c r="C87" s="49"/>
      <c r="G87" s="49"/>
    </row>
    <row r="88" spans="3:7">
      <c r="C88" s="49"/>
      <c r="G88" s="49"/>
    </row>
    <row r="89" spans="3:7">
      <c r="C89" s="49"/>
      <c r="G89" s="49"/>
    </row>
    <row r="90" spans="3:7">
      <c r="C90" s="49"/>
      <c r="G90" s="49"/>
    </row>
    <row r="91" spans="3:7">
      <c r="C91" s="49"/>
      <c r="G91" s="49"/>
    </row>
    <row r="92" spans="3:7">
      <c r="C92" s="49"/>
      <c r="G92" s="49"/>
    </row>
    <row r="93" spans="3:7">
      <c r="C93" s="49"/>
      <c r="G93" s="49"/>
    </row>
    <row r="94" spans="3:7">
      <c r="C94" s="49"/>
      <c r="G94" s="49"/>
    </row>
    <row r="95" spans="3:7">
      <c r="C95" s="49"/>
      <c r="G95" s="49"/>
    </row>
    <row r="96" spans="3:7">
      <c r="C96" s="49"/>
      <c r="G96" s="49"/>
    </row>
    <row r="97" spans="3:7">
      <c r="C97" s="49"/>
      <c r="G97" s="49"/>
    </row>
    <row r="98" spans="3:7">
      <c r="C98" s="49"/>
      <c r="G98" s="49"/>
    </row>
    <row r="99" spans="3:7">
      <c r="C99" s="49"/>
      <c r="G99" s="49"/>
    </row>
    <row r="100" spans="3:7">
      <c r="C100" s="49"/>
      <c r="G100" s="49"/>
    </row>
    <row r="101" spans="3:7">
      <c r="C101" s="49"/>
      <c r="G101" s="49"/>
    </row>
    <row r="102" spans="3:7">
      <c r="C102" s="49"/>
      <c r="G102" s="49"/>
    </row>
    <row r="103" spans="3:7">
      <c r="C103" s="49"/>
      <c r="G103" s="49"/>
    </row>
    <row r="104" spans="3:7">
      <c r="C104" s="49"/>
      <c r="G104" s="49"/>
    </row>
    <row r="105" spans="3:7">
      <c r="C105" s="49"/>
      <c r="G105" s="49"/>
    </row>
    <row r="106" spans="3:7">
      <c r="C106" s="49"/>
      <c r="G106" s="49"/>
    </row>
    <row r="107" spans="3:7">
      <c r="C107" s="49"/>
      <c r="G107" s="49"/>
    </row>
    <row r="108" spans="3:7">
      <c r="C108" s="49"/>
      <c r="G108" s="49"/>
    </row>
    <row r="109" spans="3:7">
      <c r="C109" s="49"/>
      <c r="G109" s="49"/>
    </row>
    <row r="110" spans="3:7">
      <c r="C110" s="49"/>
      <c r="G110" s="49"/>
    </row>
    <row r="111" spans="3:7">
      <c r="C111" s="49"/>
      <c r="G111" s="49"/>
    </row>
    <row r="112" spans="3:7">
      <c r="C112" s="49"/>
      <c r="G112" s="49"/>
    </row>
    <row r="113" spans="3:7">
      <c r="C113" s="49"/>
      <c r="G113" s="49"/>
    </row>
    <row r="114" spans="3:7">
      <c r="C114" s="49"/>
      <c r="G114" s="49"/>
    </row>
    <row r="115" spans="3:7">
      <c r="C115" s="49"/>
      <c r="G115" s="49"/>
    </row>
    <row r="116" spans="3:7">
      <c r="C116" s="49"/>
      <c r="G116" s="49"/>
    </row>
    <row r="117" spans="3:7">
      <c r="C117" s="49"/>
      <c r="G117" s="49"/>
    </row>
    <row r="118" spans="3:7">
      <c r="C118" s="49"/>
      <c r="G118" s="49"/>
    </row>
    <row r="119" spans="3:7">
      <c r="C119" s="49"/>
      <c r="G119" s="49"/>
    </row>
    <row r="120" spans="3:7">
      <c r="C120" s="49"/>
      <c r="G120" s="49"/>
    </row>
    <row r="121" spans="3:7">
      <c r="C121" s="49"/>
      <c r="G121" s="49"/>
    </row>
    <row r="122" spans="3:7">
      <c r="C122" s="49"/>
      <c r="G122" s="49"/>
    </row>
    <row r="123" spans="3:7">
      <c r="C123" s="49"/>
      <c r="G123" s="49"/>
    </row>
    <row r="124" spans="3:7">
      <c r="C124" s="49"/>
      <c r="G124" s="49"/>
    </row>
    <row r="125" spans="3:7">
      <c r="C125" s="49"/>
      <c r="G125" s="49"/>
    </row>
    <row r="126" spans="3:7">
      <c r="C126" s="49"/>
      <c r="G126" s="49"/>
    </row>
    <row r="127" spans="3:7">
      <c r="C127" s="49"/>
      <c r="G127" s="49"/>
    </row>
    <row r="128" spans="3:7">
      <c r="C128" s="49"/>
      <c r="G128" s="49"/>
    </row>
    <row r="129" spans="3:7">
      <c r="C129" s="49"/>
      <c r="G129" s="49"/>
    </row>
    <row r="130" spans="3:7">
      <c r="C130" s="49"/>
      <c r="G130" s="49"/>
    </row>
    <row r="131" spans="3:7">
      <c r="C131" s="49"/>
      <c r="G131" s="49"/>
    </row>
    <row r="132" spans="3:7">
      <c r="C132" s="49"/>
      <c r="G132" s="49"/>
    </row>
    <row r="133" spans="3:7">
      <c r="C133" s="49"/>
      <c r="G133" s="49"/>
    </row>
    <row r="134" spans="3:7">
      <c r="C134" s="49"/>
      <c r="G134" s="49"/>
    </row>
    <row r="135" spans="3:7">
      <c r="C135" s="49"/>
    </row>
    <row r="136" spans="3:7">
      <c r="C136" s="49"/>
    </row>
    <row r="137" spans="3:7">
      <c r="C137" s="49"/>
    </row>
    <row r="138" spans="3:7">
      <c r="C138" s="49"/>
    </row>
    <row r="139" spans="3:7">
      <c r="C139" s="49"/>
    </row>
    <row r="140" spans="3:7">
      <c r="C140" s="49"/>
    </row>
    <row r="141" spans="3:7">
      <c r="C141" s="49"/>
    </row>
    <row r="142" spans="3:7">
      <c r="C142" s="49"/>
    </row>
    <row r="143" spans="3:7">
      <c r="C143" s="49"/>
    </row>
    <row r="144" spans="3:7">
      <c r="C144" s="49"/>
    </row>
    <row r="145" spans="3:3">
      <c r="C145" s="49"/>
    </row>
    <row r="146" spans="3:3">
      <c r="C146" s="49"/>
    </row>
    <row r="147" spans="3:3">
      <c r="C147" s="49"/>
    </row>
    <row r="148" spans="3:3">
      <c r="C148" s="49"/>
    </row>
  </sheetData>
  <mergeCells count="10">
    <mergeCell ref="F2:G2"/>
    <mergeCell ref="A5:N5"/>
    <mergeCell ref="A21:B21"/>
    <mergeCell ref="A23:B23"/>
    <mergeCell ref="A25:B25"/>
    <mergeCell ref="C26:N26"/>
    <mergeCell ref="A30:N30"/>
    <mergeCell ref="A33:N33"/>
    <mergeCell ref="B37:P37"/>
    <mergeCell ref="A3:S4"/>
  </mergeCells>
  <pageMargins left="0.236220472440945" right="0.236220472440945" top="0.354330708661417" bottom="0.354330708661417" header="0.31496062992126" footer="0.31496062992126"/>
  <pageSetup paperSize="9" scale="38" fitToHeight="0" orientation="landscape"/>
  <headerFooter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структура платы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0823</dc:creator>
  <cp:lastModifiedBy>0424</cp:lastModifiedBy>
  <dcterms:created xsi:type="dcterms:W3CDTF">2026-09-09T12:25:00Z</dcterms:created>
  <cp:lastPrinted>2026-09-10T08:27:00Z</cp:lastPrinted>
  <dcterms:modified xsi:type="dcterms:W3CDTF">2026-10-14T06:51:08Z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0541149EFCDD4B1B99BA869552636369_13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